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ладивосток\На сайт\"/>
    </mc:Choice>
  </mc:AlternateContent>
  <bookViews>
    <workbookView xWindow="0" yWindow="0" windowWidth="21600" windowHeight="9030"/>
  </bookViews>
  <sheets>
    <sheet name="Стикеры (2)" sheetId="3" r:id="rId1"/>
  </sheets>
  <definedNames>
    <definedName name="_xlnm._FilterDatabase" localSheetId="0" hidden="1">'Стикеры (2)'!$A$1:$P$1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3" l="1"/>
  <c r="J4" i="3"/>
  <c r="I4" i="3"/>
  <c r="K3" i="3"/>
  <c r="J3" i="3"/>
  <c r="I3" i="3"/>
  <c r="K2" i="3"/>
  <c r="J2" i="3"/>
  <c r="I2" i="3"/>
</calcChain>
</file>

<file path=xl/sharedStrings.xml><?xml version="1.0" encoding="utf-8"?>
<sst xmlns="http://schemas.openxmlformats.org/spreadsheetml/2006/main" count="49" uniqueCount="28">
  <si>
    <t>Город</t>
  </si>
  <si>
    <t>Вид рекламы</t>
  </si>
  <si>
    <t>Услуги дизайнера</t>
  </si>
  <si>
    <t>Фото</t>
  </si>
  <si>
    <t>Ссылка</t>
  </si>
  <si>
    <t>Вид ТС</t>
  </si>
  <si>
    <t>Формат</t>
  </si>
  <si>
    <t>Отчет</t>
  </si>
  <si>
    <t>Предоставляется в течение 7 рабочих дней после окончания монтажа</t>
  </si>
  <si>
    <t>От 900 руб.</t>
  </si>
  <si>
    <t>Минимальный период, мес.</t>
  </si>
  <si>
    <t>Владивосток</t>
  </si>
  <si>
    <t>Электрички</t>
  </si>
  <si>
    <t>Стикеров в вагоне</t>
  </si>
  <si>
    <t>30х40 см.</t>
  </si>
  <si>
    <t>Направления</t>
  </si>
  <si>
    <t>С 1 и 15 числа каждого месяца</t>
  </si>
  <si>
    <t>Старт рекламной кампании</t>
  </si>
  <si>
    <t>Монтаж/Демонтаж</t>
  </si>
  <si>
    <t>В течение 7 рабочих дней с момента старта рекламной кампании</t>
  </si>
  <si>
    <t>60х80 см.</t>
  </si>
  <si>
    <t>60х40 см.</t>
  </si>
  <si>
    <t>Стикеры внутри вагона на перегородках</t>
  </si>
  <si>
    <t>Вагонов в составе</t>
  </si>
  <si>
    <t>Пакет из 60 стикеров</t>
  </si>
  <si>
    <t>Пакет из 120 стикеров</t>
  </si>
  <si>
    <t>Пакет из 180 стикеров</t>
  </si>
  <si>
    <t>от 4 до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</si>
</sst>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l.ru/transport/trains/schema" TargetMode="External"/><Relationship Id="rId2" Type="http://schemas.openxmlformats.org/officeDocument/2006/relationships/hyperlink" Target="https://disk.yandex.ru/d/2_goNhREuxbUmg" TargetMode="External"/><Relationship Id="rId1" Type="http://schemas.openxmlformats.org/officeDocument/2006/relationships/hyperlink" Target="https://disk.yandex.ru/d/2_goNhREuxbUm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vl.ru/transport/trains/sche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Normal="100" workbookViewId="0">
      <selection activeCell="E2" sqref="E2"/>
    </sheetView>
  </sheetViews>
  <sheetFormatPr defaultRowHeight="12.75" x14ac:dyDescent="0.25"/>
  <cols>
    <col min="1" max="1" width="11.28515625" style="1" customWidth="1"/>
    <col min="2" max="2" width="11" style="1" customWidth="1"/>
    <col min="3" max="3" width="16.42578125" style="1" customWidth="1"/>
    <col min="4" max="4" width="9.5703125" style="1" customWidth="1"/>
    <col min="5" max="5" width="13.28515625" style="1" customWidth="1"/>
    <col min="6" max="6" width="14.28515625" style="1" bestFit="1" customWidth="1"/>
    <col min="7" max="7" width="17.42578125" style="1" customWidth="1"/>
    <col min="8" max="8" width="11.7109375" style="1" customWidth="1"/>
    <col min="9" max="9" width="14.85546875" style="3" bestFit="1" customWidth="1"/>
    <col min="10" max="11" width="15.85546875" style="3" bestFit="1" customWidth="1"/>
    <col min="12" max="12" width="16.140625" style="1" customWidth="1"/>
    <col min="13" max="13" width="20" style="1" customWidth="1"/>
    <col min="14" max="14" width="21.85546875" style="1" customWidth="1"/>
    <col min="15" max="15" width="20.28515625" style="1" customWidth="1"/>
    <col min="16" max="16" width="20.140625" style="1" bestFit="1" customWidth="1"/>
    <col min="17" max="16384" width="9.140625" style="1"/>
  </cols>
  <sheetData>
    <row r="1" spans="1:16" s="3" customFormat="1" ht="25.5" x14ac:dyDescent="0.25">
      <c r="A1" s="2" t="s">
        <v>0</v>
      </c>
      <c r="B1" s="2" t="s">
        <v>5</v>
      </c>
      <c r="C1" s="2" t="s">
        <v>1</v>
      </c>
      <c r="D1" s="2" t="s">
        <v>3</v>
      </c>
      <c r="E1" s="2" t="s">
        <v>23</v>
      </c>
      <c r="F1" s="2" t="s">
        <v>13</v>
      </c>
      <c r="G1" s="2" t="s">
        <v>10</v>
      </c>
      <c r="H1" s="2" t="s">
        <v>6</v>
      </c>
      <c r="I1" s="2" t="s">
        <v>24</v>
      </c>
      <c r="J1" s="2" t="s">
        <v>25</v>
      </c>
      <c r="K1" s="2" t="s">
        <v>26</v>
      </c>
      <c r="L1" s="2" t="s">
        <v>15</v>
      </c>
      <c r="M1" s="2" t="s">
        <v>17</v>
      </c>
      <c r="N1" s="2" t="s">
        <v>18</v>
      </c>
      <c r="O1" s="2" t="s">
        <v>7</v>
      </c>
      <c r="P1" s="2" t="s">
        <v>2</v>
      </c>
    </row>
    <row r="2" spans="1:16" s="3" customFormat="1" ht="51" x14ac:dyDescent="0.25">
      <c r="A2" s="4" t="s">
        <v>11</v>
      </c>
      <c r="B2" s="4" t="s">
        <v>12</v>
      </c>
      <c r="C2" s="4" t="s">
        <v>22</v>
      </c>
      <c r="D2" s="5" t="s">
        <v>3</v>
      </c>
      <c r="E2" s="6" t="s">
        <v>27</v>
      </c>
      <c r="F2" s="6">
        <v>1</v>
      </c>
      <c r="G2" s="4">
        <v>1</v>
      </c>
      <c r="H2" s="4" t="s">
        <v>14</v>
      </c>
      <c r="I2" s="7">
        <f>1300*60</f>
        <v>78000</v>
      </c>
      <c r="J2" s="7">
        <f>1300*120</f>
        <v>156000</v>
      </c>
      <c r="K2" s="7">
        <f>1300*180</f>
        <v>234000</v>
      </c>
      <c r="L2" s="5" t="s">
        <v>4</v>
      </c>
      <c r="M2" s="6" t="s">
        <v>16</v>
      </c>
      <c r="N2" s="6" t="s">
        <v>19</v>
      </c>
      <c r="O2" s="8" t="s">
        <v>8</v>
      </c>
      <c r="P2" s="4" t="s">
        <v>9</v>
      </c>
    </row>
    <row r="3" spans="1:16" s="3" customFormat="1" ht="51" x14ac:dyDescent="0.25">
      <c r="A3" s="4" t="s">
        <v>11</v>
      </c>
      <c r="B3" s="4" t="s">
        <v>12</v>
      </c>
      <c r="C3" s="4" t="s">
        <v>22</v>
      </c>
      <c r="D3" s="5" t="s">
        <v>3</v>
      </c>
      <c r="E3" s="6" t="s">
        <v>27</v>
      </c>
      <c r="F3" s="6">
        <v>1</v>
      </c>
      <c r="G3" s="4">
        <v>1</v>
      </c>
      <c r="H3" s="4" t="s">
        <v>21</v>
      </c>
      <c r="I3" s="7">
        <f>2300*60</f>
        <v>138000</v>
      </c>
      <c r="J3" s="7">
        <f>2300*120</f>
        <v>276000</v>
      </c>
      <c r="K3" s="7">
        <f>2300*180</f>
        <v>414000</v>
      </c>
      <c r="L3" s="5" t="s">
        <v>4</v>
      </c>
      <c r="M3" s="6" t="s">
        <v>16</v>
      </c>
      <c r="N3" s="6" t="s">
        <v>19</v>
      </c>
      <c r="O3" s="8" t="s">
        <v>8</v>
      </c>
      <c r="P3" s="4" t="s">
        <v>9</v>
      </c>
    </row>
    <row r="4" spans="1:16" s="3" customFormat="1" ht="51" x14ac:dyDescent="0.25">
      <c r="A4" s="4" t="s">
        <v>11</v>
      </c>
      <c r="B4" s="4" t="s">
        <v>12</v>
      </c>
      <c r="C4" s="4" t="s">
        <v>22</v>
      </c>
      <c r="D4" s="5" t="s">
        <v>3</v>
      </c>
      <c r="E4" s="6" t="s">
        <v>27</v>
      </c>
      <c r="F4" s="6">
        <v>1</v>
      </c>
      <c r="G4" s="4">
        <v>1</v>
      </c>
      <c r="H4" s="4" t="s">
        <v>20</v>
      </c>
      <c r="I4" s="7">
        <f>4000*60</f>
        <v>240000</v>
      </c>
      <c r="J4" s="7">
        <f>4000*120</f>
        <v>480000</v>
      </c>
      <c r="K4" s="7">
        <f>4000*180</f>
        <v>720000</v>
      </c>
      <c r="L4" s="5" t="s">
        <v>4</v>
      </c>
      <c r="M4" s="6" t="s">
        <v>16</v>
      </c>
      <c r="N4" s="6" t="s">
        <v>19</v>
      </c>
      <c r="O4" s="8" t="s">
        <v>8</v>
      </c>
      <c r="P4" s="4" t="s">
        <v>9</v>
      </c>
    </row>
  </sheetData>
  <autoFilter ref="A1:P1"/>
  <hyperlinks>
    <hyperlink ref="D2" r:id="rId1"/>
    <hyperlink ref="D3:D4" r:id="rId2" display="Фото"/>
    <hyperlink ref="L2" r:id="rId3"/>
    <hyperlink ref="L3:L4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2026-03-30T17:29:45Z</dcterms:modified>
</cp:coreProperties>
</file>